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яна лъскова" sheetId="1" r:id="rId1"/>
    <sheet name="калина малина" sheetId="2" r:id="rId2"/>
  </sheets>
  <definedNames/>
  <calcPr fullCalcOnLoad="1"/>
</workbook>
</file>

<file path=xl/sharedStrings.xml><?xml version="1.0" encoding="utf-8"?>
<sst xmlns="http://schemas.openxmlformats.org/spreadsheetml/2006/main" count="122" uniqueCount="105">
  <si>
    <t>№</t>
  </si>
  <si>
    <t>Основание</t>
  </si>
  <si>
    <t>наименование на параграф и</t>
  </si>
  <si>
    <t>подпараграф</t>
  </si>
  <si>
    <t>Общ бюджет</t>
  </si>
  <si>
    <t>пърнонач.</t>
  </si>
  <si>
    <t>план</t>
  </si>
  <si>
    <t xml:space="preserve">уточнен </t>
  </si>
  <si>
    <t>Осчет.</t>
  </si>
  <si>
    <t>раз/ди до</t>
  </si>
  <si>
    <t>тек.месец</t>
  </si>
  <si>
    <t>За тек.</t>
  </si>
  <si>
    <t>месец</t>
  </si>
  <si>
    <t>Общо</t>
  </si>
  <si>
    <t>Общо групови плащания, в т.ч.</t>
  </si>
  <si>
    <t>Заплати без аванс (§01,§02)</t>
  </si>
  <si>
    <t>1.1.</t>
  </si>
  <si>
    <t>1.2.</t>
  </si>
  <si>
    <t>2.1.</t>
  </si>
  <si>
    <t>2.2.</t>
  </si>
  <si>
    <t>Аванс - заплата</t>
  </si>
  <si>
    <t>3.1.</t>
  </si>
  <si>
    <t>Общо издръжка, в т.ч.</t>
  </si>
  <si>
    <t>Храна</t>
  </si>
  <si>
    <t>Постелен инвентар и облекло</t>
  </si>
  <si>
    <t>Материали</t>
  </si>
  <si>
    <t>Вода, горива и енергия, в т.ч.</t>
  </si>
  <si>
    <t>8.1.</t>
  </si>
  <si>
    <t>Вода</t>
  </si>
  <si>
    <t>8.2.</t>
  </si>
  <si>
    <t>Горива</t>
  </si>
  <si>
    <t>8.3.</t>
  </si>
  <si>
    <t>Ел.енергия</t>
  </si>
  <si>
    <t>8.4.</t>
  </si>
  <si>
    <t>Топлоенергия</t>
  </si>
  <si>
    <t>Наеми</t>
  </si>
  <si>
    <t>Транспортни услуги</t>
  </si>
  <si>
    <t>Телекомун. и пощенски услуги</t>
  </si>
  <si>
    <t>Квалификация и преквалификация</t>
  </si>
  <si>
    <t>Други разходи за външни услуги</t>
  </si>
  <si>
    <t>Текущ ремонт</t>
  </si>
  <si>
    <t>Данъци, мита, такси (ДДС)</t>
  </si>
  <si>
    <t>Командировки в страната</t>
  </si>
  <si>
    <t>СБКО</t>
  </si>
  <si>
    <t>Стипендии</t>
  </si>
  <si>
    <t>Помощи</t>
  </si>
  <si>
    <t>Капиталови разходи</t>
  </si>
  <si>
    <t>ОБЩО РАЗХОДИ:</t>
  </si>
  <si>
    <t>Осиг.вноски от работод.за ДОО (§0551)</t>
  </si>
  <si>
    <t>Здр.осиг.вноски от работодателя (§0560)</t>
  </si>
  <si>
    <t>Др.възнаграждания и плащания за персонала (§02)</t>
  </si>
  <si>
    <t>Осигурителни вноски за други плащания</t>
  </si>
  <si>
    <t>Здр.осиг.вноски за други плащания</t>
  </si>
  <si>
    <t>Осигурителни плащания към аванса</t>
  </si>
  <si>
    <t>ИЗГОТВИЛ:...........................................</t>
  </si>
  <si>
    <t>РЪКОВОДИТЕЛ:........................................</t>
  </si>
  <si>
    <t>Уч.и научно-изследов.разходи и книги</t>
  </si>
  <si>
    <t>З А Я В К А</t>
  </si>
  <si>
    <t>на ОДЗ "Яна Лъскова"</t>
  </si>
  <si>
    <t>за месец  септември/октомври 2014г.</t>
  </si>
  <si>
    <t>§0551</t>
  </si>
  <si>
    <t xml:space="preserve">Заплати </t>
  </si>
  <si>
    <t>Осиг.вноски от работод.за ДЗПО</t>
  </si>
  <si>
    <t>Медикаменти</t>
  </si>
  <si>
    <t>Здр.осиг.вноски от работодателя</t>
  </si>
  <si>
    <t>§0560</t>
  </si>
  <si>
    <t>§0580</t>
  </si>
  <si>
    <t>Изпл.суми от СБКО за облекло и др.</t>
  </si>
  <si>
    <t>Обезщетения на персонала</t>
  </si>
  <si>
    <t>За персонал на извънтруд.пр.</t>
  </si>
  <si>
    <t>2.3.</t>
  </si>
  <si>
    <t>2.4.</t>
  </si>
  <si>
    <t>3.2.</t>
  </si>
  <si>
    <t>3.3.</t>
  </si>
  <si>
    <t>§1011</t>
  </si>
  <si>
    <t>§1012</t>
  </si>
  <si>
    <t>§1013</t>
  </si>
  <si>
    <t>§1014</t>
  </si>
  <si>
    <t>§1015</t>
  </si>
  <si>
    <t>§1016</t>
  </si>
  <si>
    <t>§1020</t>
  </si>
  <si>
    <t>§1030</t>
  </si>
  <si>
    <t>§1051</t>
  </si>
  <si>
    <t>Разходи за външни услуги</t>
  </si>
  <si>
    <t>Осиг.вноски от работод.за ДОО</t>
  </si>
  <si>
    <t>Параграф</t>
  </si>
  <si>
    <t>§0552</t>
  </si>
  <si>
    <t>уч.пф</t>
  </si>
  <si>
    <t>бюджет</t>
  </si>
  <si>
    <t>касово</t>
  </si>
  <si>
    <t>изпълнение</t>
  </si>
  <si>
    <t>остатък</t>
  </si>
  <si>
    <t>§0101</t>
  </si>
  <si>
    <t>§0202</t>
  </si>
  <si>
    <t>§0205</t>
  </si>
  <si>
    <t>§0208</t>
  </si>
  <si>
    <t>КАСОВО ИЗПЪЛНЕНИЕ НА БЮДЖЕТА</t>
  </si>
  <si>
    <t>Р.ДЪРЛЯНОВА</t>
  </si>
  <si>
    <t>§1098</t>
  </si>
  <si>
    <t>Други некласифицирани</t>
  </si>
  <si>
    <t>§5203</t>
  </si>
  <si>
    <t>Придобиване на ДМА-съоръжения</t>
  </si>
  <si>
    <t>§5201</t>
  </si>
  <si>
    <t>Придобиване на ДМА-компютри</t>
  </si>
  <si>
    <t>на   ДГ МЕЧО ПУХ  КЪМ  30.09.2017г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</si>
</sst>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Bookman Old Style"/>
      <family val="1"/>
    </font>
    <font>
      <sz val="14"/>
      <name val="Bookman Old Style"/>
      <family val="1"/>
    </font>
    <font>
      <sz val="12"/>
      <name val="Bookman Old Style"/>
      <family val="1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8" borderId="6" applyNumberFormat="0" applyAlignment="0" applyProtection="0"/>
    <xf numFmtId="0" fontId="44" fillId="28" borderId="2" applyNumberFormat="0" applyAlignment="0" applyProtection="0"/>
    <xf numFmtId="0" fontId="45" fillId="29" borderId="7" applyNumberFormat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16" fontId="8" fillId="0" borderId="20" xfId="0" applyNumberFormat="1" applyFont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2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15" fillId="0" borderId="14" xfId="0" applyFont="1" applyBorder="1" applyAlignment="1">
      <alignment/>
    </xf>
    <xf numFmtId="0" fontId="13" fillId="0" borderId="0" xfId="0" applyFont="1" applyAlignment="1">
      <alignment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top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4" xfId="0" applyFont="1" applyBorder="1" applyAlignment="1">
      <alignment wrapText="1"/>
    </xf>
    <xf numFmtId="0" fontId="17" fillId="0" borderId="14" xfId="0" applyFont="1" applyBorder="1" applyAlignment="1">
      <alignment/>
    </xf>
    <xf numFmtId="0" fontId="17" fillId="0" borderId="24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5" xfId="0" applyFont="1" applyBorder="1" applyAlignment="1">
      <alignment/>
    </xf>
    <xf numFmtId="0" fontId="15" fillId="0" borderId="0" xfId="0" applyFont="1" applyAlignment="1">
      <alignment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26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K20" sqref="K20"/>
    </sheetView>
  </sheetViews>
  <sheetFormatPr defaultColWidth="9.140625" defaultRowHeight="12.75"/>
  <cols>
    <col min="1" max="1" width="5.140625" style="0" customWidth="1"/>
    <col min="2" max="2" width="30.140625" style="0" customWidth="1"/>
    <col min="3" max="3" width="11.421875" style="0" customWidth="1"/>
    <col min="5" max="5" width="11.140625" style="0" customWidth="1"/>
  </cols>
  <sheetData>
    <row r="1" spans="1:7" ht="18">
      <c r="A1" s="61" t="s">
        <v>57</v>
      </c>
      <c r="B1" s="61"/>
      <c r="C1" s="61"/>
      <c r="D1" s="61"/>
      <c r="E1" s="61"/>
      <c r="F1" s="61"/>
      <c r="G1" s="61"/>
    </row>
    <row r="2" ht="15">
      <c r="A2" s="13"/>
    </row>
    <row r="3" spans="1:7" ht="15.75">
      <c r="A3" s="62" t="s">
        <v>58</v>
      </c>
      <c r="B3" s="62"/>
      <c r="C3" s="62"/>
      <c r="D3" s="62"/>
      <c r="E3" s="62"/>
      <c r="F3" s="62"/>
      <c r="G3" s="62"/>
    </row>
    <row r="4" spans="1:7" ht="15.75">
      <c r="A4" s="62" t="s">
        <v>59</v>
      </c>
      <c r="B4" s="62"/>
      <c r="C4" s="62"/>
      <c r="D4" s="62"/>
      <c r="E4" s="62"/>
      <c r="F4" s="62"/>
      <c r="G4" s="62"/>
    </row>
    <row r="5" spans="1:7" ht="15.75">
      <c r="A5" s="62"/>
      <c r="B5" s="62"/>
      <c r="C5" s="62"/>
      <c r="D5" s="62"/>
      <c r="E5" s="62"/>
      <c r="F5" s="62"/>
      <c r="G5" s="62"/>
    </row>
    <row r="9" spans="1:7" ht="12.75">
      <c r="A9" s="55" t="s">
        <v>0</v>
      </c>
      <c r="B9" s="2" t="s">
        <v>1</v>
      </c>
      <c r="C9" s="58" t="s">
        <v>4</v>
      </c>
      <c r="D9" s="58"/>
      <c r="E9" s="2" t="s">
        <v>8</v>
      </c>
      <c r="F9" s="2" t="s">
        <v>11</v>
      </c>
      <c r="G9" s="55" t="s">
        <v>13</v>
      </c>
    </row>
    <row r="10" spans="1:7" ht="12.75">
      <c r="A10" s="56"/>
      <c r="B10" s="3" t="s">
        <v>2</v>
      </c>
      <c r="C10" s="3" t="s">
        <v>5</v>
      </c>
      <c r="D10" s="3" t="s">
        <v>7</v>
      </c>
      <c r="E10" s="3" t="s">
        <v>9</v>
      </c>
      <c r="F10" s="3" t="s">
        <v>12</v>
      </c>
      <c r="G10" s="59"/>
    </row>
    <row r="11" spans="1:7" ht="13.5" thickBot="1">
      <c r="A11" s="57"/>
      <c r="B11" s="4" t="s">
        <v>3</v>
      </c>
      <c r="C11" s="4" t="s">
        <v>6</v>
      </c>
      <c r="D11" s="4" t="s">
        <v>6</v>
      </c>
      <c r="E11" s="4" t="s">
        <v>10</v>
      </c>
      <c r="F11" s="1"/>
      <c r="G11" s="60"/>
    </row>
    <row r="12" spans="1:7" ht="13.5" thickTop="1">
      <c r="A12" s="5" t="s">
        <v>14</v>
      </c>
      <c r="B12" s="6"/>
      <c r="C12" s="5">
        <f>SUM(C13:C20)</f>
        <v>0</v>
      </c>
      <c r="D12" s="5">
        <f>SUM(D13:D20)</f>
        <v>0</v>
      </c>
      <c r="E12" s="5">
        <f>SUM(E13:E20)</f>
        <v>0</v>
      </c>
      <c r="F12" s="5">
        <f>SUM(F13:F20)</f>
        <v>5200</v>
      </c>
      <c r="G12" s="5">
        <f>SUM(G13:G20)</f>
        <v>0</v>
      </c>
    </row>
    <row r="13" spans="1:7" ht="12.75">
      <c r="A13" s="7">
        <v>1</v>
      </c>
      <c r="B13" s="8" t="s">
        <v>15</v>
      </c>
      <c r="C13" s="8"/>
      <c r="D13" s="8"/>
      <c r="E13" s="8"/>
      <c r="F13" s="8">
        <v>3000</v>
      </c>
      <c r="G13" s="8"/>
    </row>
    <row r="14" spans="1:7" ht="25.5">
      <c r="A14" s="7" t="s">
        <v>16</v>
      </c>
      <c r="B14" s="9" t="s">
        <v>48</v>
      </c>
      <c r="C14" s="8"/>
      <c r="D14" s="8"/>
      <c r="E14" s="8"/>
      <c r="F14" s="8">
        <v>400</v>
      </c>
      <c r="G14" s="8"/>
    </row>
    <row r="15" spans="1:7" ht="25.5">
      <c r="A15" s="7" t="s">
        <v>17</v>
      </c>
      <c r="B15" s="9" t="s">
        <v>49</v>
      </c>
      <c r="C15" s="8"/>
      <c r="D15" s="8"/>
      <c r="E15" s="8"/>
      <c r="F15" s="8">
        <v>200</v>
      </c>
      <c r="G15" s="8"/>
    </row>
    <row r="16" spans="1:7" ht="25.5">
      <c r="A16" s="7">
        <v>2</v>
      </c>
      <c r="B16" s="9" t="s">
        <v>50</v>
      </c>
      <c r="C16" s="8"/>
      <c r="D16" s="8"/>
      <c r="E16" s="8"/>
      <c r="F16" s="8">
        <v>750</v>
      </c>
      <c r="G16" s="8"/>
    </row>
    <row r="17" spans="1:7" ht="25.5">
      <c r="A17" s="7" t="s">
        <v>18</v>
      </c>
      <c r="B17" s="9" t="s">
        <v>51</v>
      </c>
      <c r="C17" s="8"/>
      <c r="D17" s="8"/>
      <c r="E17" s="8"/>
      <c r="F17" s="8"/>
      <c r="G17" s="8"/>
    </row>
    <row r="18" spans="1:7" ht="25.5">
      <c r="A18" s="7" t="s">
        <v>19</v>
      </c>
      <c r="B18" s="9" t="s">
        <v>52</v>
      </c>
      <c r="C18" s="8"/>
      <c r="D18" s="8"/>
      <c r="E18" s="8"/>
      <c r="F18" s="8"/>
      <c r="G18" s="8"/>
    </row>
    <row r="19" spans="1:7" ht="12.75">
      <c r="A19" s="7">
        <v>3</v>
      </c>
      <c r="B19" s="8" t="s">
        <v>20</v>
      </c>
      <c r="C19" s="8"/>
      <c r="D19" s="8"/>
      <c r="E19" s="8"/>
      <c r="F19" s="8">
        <v>850</v>
      </c>
      <c r="G19" s="8"/>
    </row>
    <row r="20" spans="1:7" ht="25.5">
      <c r="A20" s="7" t="s">
        <v>21</v>
      </c>
      <c r="B20" s="9" t="s">
        <v>53</v>
      </c>
      <c r="C20" s="8"/>
      <c r="D20" s="8"/>
      <c r="E20" s="8"/>
      <c r="F20" s="8"/>
      <c r="G20" s="8"/>
    </row>
    <row r="21" spans="1:7" ht="12.75">
      <c r="A21" s="10" t="s">
        <v>22</v>
      </c>
      <c r="B21" s="8"/>
      <c r="C21" s="10">
        <f>SUM(C22:C24,C25,C26,C31:C42)</f>
        <v>0</v>
      </c>
      <c r="D21" s="10">
        <f>SUM(D22:D24,D25,D26,D31:D42)</f>
        <v>0</v>
      </c>
      <c r="E21" s="10">
        <f>SUM(E22:E24,E25,E26,E31:E42)</f>
        <v>0</v>
      </c>
      <c r="F21" s="10">
        <f>SUM(F22,F23,F24,F25,F26,F32,F33,F34,F35,F36,F37)</f>
        <v>24800</v>
      </c>
      <c r="G21" s="10">
        <f>SUM(G22:G24,G25,G26,G31:G42)</f>
        <v>0</v>
      </c>
    </row>
    <row r="22" spans="1:7" ht="12.75">
      <c r="A22" s="7">
        <v>4</v>
      </c>
      <c r="B22" s="8" t="s">
        <v>23</v>
      </c>
      <c r="C22" s="8"/>
      <c r="D22" s="8"/>
      <c r="E22" s="8"/>
      <c r="F22" s="8">
        <v>12000</v>
      </c>
      <c r="G22" s="8"/>
    </row>
    <row r="23" spans="1:7" ht="12.75">
      <c r="A23" s="7">
        <v>5</v>
      </c>
      <c r="B23" s="8" t="s">
        <v>24</v>
      </c>
      <c r="C23" s="8"/>
      <c r="D23" s="8"/>
      <c r="E23" s="8"/>
      <c r="F23" s="8"/>
      <c r="G23" s="8"/>
    </row>
    <row r="24" spans="1:7" ht="25.5">
      <c r="A24" s="7">
        <v>6</v>
      </c>
      <c r="B24" s="9" t="s">
        <v>56</v>
      </c>
      <c r="C24" s="8"/>
      <c r="D24" s="8"/>
      <c r="E24" s="8"/>
      <c r="F24" s="8">
        <v>0</v>
      </c>
      <c r="G24" s="8"/>
    </row>
    <row r="25" spans="1:7" ht="12.75">
      <c r="A25" s="7">
        <v>7</v>
      </c>
      <c r="B25" s="8" t="s">
        <v>25</v>
      </c>
      <c r="C25" s="8"/>
      <c r="D25" s="8"/>
      <c r="E25" s="8"/>
      <c r="F25" s="8">
        <v>1500</v>
      </c>
      <c r="G25" s="8"/>
    </row>
    <row r="26" spans="1:7" ht="12.75">
      <c r="A26" s="7">
        <v>8</v>
      </c>
      <c r="B26" s="8" t="s">
        <v>26</v>
      </c>
      <c r="C26" s="12">
        <f>SUM(C27:C30)</f>
        <v>0</v>
      </c>
      <c r="D26" s="12">
        <f>SUM(D27:D30)</f>
        <v>0</v>
      </c>
      <c r="E26" s="12">
        <f>SUM(E27:E30)</f>
        <v>0</v>
      </c>
      <c r="F26" s="12">
        <f>SUM(F27:F31)</f>
        <v>3400</v>
      </c>
      <c r="G26" s="12">
        <f>SUM(G27:G30)</f>
        <v>0</v>
      </c>
    </row>
    <row r="27" spans="1:7" ht="12.75">
      <c r="A27" s="7" t="s">
        <v>27</v>
      </c>
      <c r="B27" s="8" t="s">
        <v>28</v>
      </c>
      <c r="C27" s="8"/>
      <c r="D27" s="8"/>
      <c r="E27" s="8"/>
      <c r="F27" s="8">
        <v>700</v>
      </c>
      <c r="G27" s="8"/>
    </row>
    <row r="28" spans="1:7" ht="12.75">
      <c r="A28" s="7" t="s">
        <v>29</v>
      </c>
      <c r="B28" s="8" t="s">
        <v>30</v>
      </c>
      <c r="C28" s="8"/>
      <c r="D28" s="8"/>
      <c r="E28" s="8"/>
      <c r="F28" s="8">
        <v>200</v>
      </c>
      <c r="G28" s="8"/>
    </row>
    <row r="29" spans="1:7" ht="12.75">
      <c r="A29" s="7" t="s">
        <v>31</v>
      </c>
      <c r="B29" s="8" t="s">
        <v>32</v>
      </c>
      <c r="C29" s="8"/>
      <c r="D29" s="8"/>
      <c r="E29" s="8"/>
      <c r="F29" s="8">
        <v>2500</v>
      </c>
      <c r="G29" s="8"/>
    </row>
    <row r="30" spans="1:7" ht="12.75">
      <c r="A30" s="7" t="s">
        <v>33</v>
      </c>
      <c r="B30" s="8" t="s">
        <v>34</v>
      </c>
      <c r="C30" s="8"/>
      <c r="D30" s="8"/>
      <c r="E30" s="8"/>
      <c r="F30" s="8"/>
      <c r="G30" s="8"/>
    </row>
    <row r="31" spans="1:7" ht="12.75">
      <c r="A31" s="7">
        <v>9</v>
      </c>
      <c r="B31" s="8" t="s">
        <v>35</v>
      </c>
      <c r="C31" s="8"/>
      <c r="D31" s="8"/>
      <c r="E31" s="8"/>
      <c r="F31" s="8"/>
      <c r="G31" s="8"/>
    </row>
    <row r="32" spans="1:7" ht="12.75">
      <c r="A32" s="7">
        <v>10</v>
      </c>
      <c r="B32" s="8" t="s">
        <v>36</v>
      </c>
      <c r="C32" s="8"/>
      <c r="D32" s="8"/>
      <c r="E32" s="8"/>
      <c r="F32" s="8">
        <v>900</v>
      </c>
      <c r="G32" s="8"/>
    </row>
    <row r="33" spans="1:7" ht="12.75">
      <c r="A33" s="7">
        <v>11</v>
      </c>
      <c r="B33" s="8" t="s">
        <v>37</v>
      </c>
      <c r="C33" s="8"/>
      <c r="D33" s="8"/>
      <c r="E33" s="8"/>
      <c r="F33" s="8">
        <v>500</v>
      </c>
      <c r="G33" s="8"/>
    </row>
    <row r="34" spans="1:7" ht="12.75">
      <c r="A34" s="7">
        <v>12</v>
      </c>
      <c r="B34" s="8" t="s">
        <v>38</v>
      </c>
      <c r="C34" s="8"/>
      <c r="D34" s="8"/>
      <c r="E34" s="8"/>
      <c r="F34" s="8"/>
      <c r="G34" s="8"/>
    </row>
    <row r="35" spans="1:7" ht="12.75">
      <c r="A35" s="7">
        <v>13</v>
      </c>
      <c r="B35" s="8" t="s">
        <v>39</v>
      </c>
      <c r="C35" s="8"/>
      <c r="D35" s="8"/>
      <c r="E35" s="8"/>
      <c r="F35" s="8">
        <v>1500</v>
      </c>
      <c r="G35" s="8"/>
    </row>
    <row r="36" spans="1:7" ht="12.75">
      <c r="A36" s="7">
        <v>14</v>
      </c>
      <c r="B36" s="8" t="s">
        <v>40</v>
      </c>
      <c r="C36" s="8"/>
      <c r="D36" s="8"/>
      <c r="E36" s="8"/>
      <c r="F36" s="8">
        <v>5000</v>
      </c>
      <c r="G36" s="8">
        <v>0</v>
      </c>
    </row>
    <row r="37" spans="1:7" ht="12.75">
      <c r="A37" s="7">
        <v>15</v>
      </c>
      <c r="B37" s="8" t="s">
        <v>41</v>
      </c>
      <c r="C37" s="8"/>
      <c r="D37" s="8"/>
      <c r="E37" s="8"/>
      <c r="F37" s="8"/>
      <c r="G37" s="8"/>
    </row>
    <row r="38" spans="1:7" ht="12.75">
      <c r="A38" s="7">
        <v>16</v>
      </c>
      <c r="B38" s="8" t="s">
        <v>42</v>
      </c>
      <c r="C38" s="8"/>
      <c r="D38" s="8"/>
      <c r="E38" s="8"/>
      <c r="F38" s="8"/>
      <c r="G38" s="8"/>
    </row>
    <row r="39" spans="1:7" ht="12.75">
      <c r="A39" s="7">
        <v>17</v>
      </c>
      <c r="B39" s="8" t="s">
        <v>43</v>
      </c>
      <c r="C39" s="8"/>
      <c r="D39" s="8"/>
      <c r="E39" s="8"/>
      <c r="F39" s="8">
        <v>0</v>
      </c>
      <c r="G39" s="8"/>
    </row>
    <row r="40" spans="1:7" ht="12.75">
      <c r="A40" s="7">
        <v>18</v>
      </c>
      <c r="B40" s="8" t="s">
        <v>44</v>
      </c>
      <c r="C40" s="8"/>
      <c r="D40" s="8"/>
      <c r="E40" s="8"/>
      <c r="F40" s="8"/>
      <c r="G40" s="8"/>
    </row>
    <row r="41" spans="1:7" ht="12.75">
      <c r="A41" s="7">
        <v>19</v>
      </c>
      <c r="B41" s="8" t="s">
        <v>45</v>
      </c>
      <c r="C41" s="8"/>
      <c r="D41" s="8"/>
      <c r="E41" s="8"/>
      <c r="F41" s="8"/>
      <c r="G41" s="8"/>
    </row>
    <row r="42" spans="1:7" ht="12.75">
      <c r="A42" s="7">
        <v>20</v>
      </c>
      <c r="B42" s="8" t="s">
        <v>46</v>
      </c>
      <c r="C42" s="8"/>
      <c r="D42" s="8"/>
      <c r="E42" s="8"/>
      <c r="F42" s="8">
        <v>0</v>
      </c>
      <c r="G42" s="8">
        <v>0</v>
      </c>
    </row>
    <row r="43" spans="1:7" ht="12.75">
      <c r="A43" s="11"/>
      <c r="B43" s="11" t="s">
        <v>47</v>
      </c>
      <c r="C43" s="11">
        <f>SUM(C21,C12)</f>
        <v>0</v>
      </c>
      <c r="D43" s="11">
        <f>SUM(D21,D12)</f>
        <v>0</v>
      </c>
      <c r="E43" s="11">
        <f>SUM(E21,E12)</f>
        <v>0</v>
      </c>
      <c r="F43" s="11">
        <f>SUM(F12,F21)</f>
        <v>30000</v>
      </c>
      <c r="G43" s="11">
        <f>SUM(G21,G12)</f>
        <v>0</v>
      </c>
    </row>
    <row r="47" spans="1:4" ht="12.75">
      <c r="A47" t="s">
        <v>54</v>
      </c>
      <c r="D47" t="s">
        <v>55</v>
      </c>
    </row>
  </sheetData>
  <sheetProtection/>
  <mergeCells count="7">
    <mergeCell ref="A9:A11"/>
    <mergeCell ref="C9:D9"/>
    <mergeCell ref="G9:G11"/>
    <mergeCell ref="A1:G1"/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8.28125" style="0" customWidth="1"/>
    <col min="2" max="2" width="12.140625" style="0" customWidth="1"/>
    <col min="3" max="3" width="60.8515625" style="0" customWidth="1"/>
    <col min="4" max="4" width="16.28125" style="0" customWidth="1"/>
    <col min="5" max="5" width="17.57421875" style="0" customWidth="1"/>
    <col min="6" max="6" width="0.13671875" style="0" customWidth="1"/>
    <col min="7" max="7" width="15.7109375" style="0" customWidth="1"/>
  </cols>
  <sheetData>
    <row r="1" spans="6:7" ht="20.25">
      <c r="F1" s="63"/>
      <c r="G1" s="63"/>
    </row>
    <row r="2" spans="6:7" ht="12.75">
      <c r="F2" s="37"/>
      <c r="G2" s="37"/>
    </row>
    <row r="3" spans="6:7" ht="12.75">
      <c r="F3" s="37"/>
      <c r="G3" s="37"/>
    </row>
    <row r="4" spans="6:7" ht="12.75">
      <c r="F4" s="37"/>
      <c r="G4" s="37"/>
    </row>
    <row r="5" spans="6:7" ht="12.75">
      <c r="F5" s="37"/>
      <c r="G5" s="37"/>
    </row>
    <row r="6" spans="1:7" ht="23.25">
      <c r="A6" s="70" t="s">
        <v>96</v>
      </c>
      <c r="B6" s="70"/>
      <c r="C6" s="70"/>
      <c r="D6" s="70"/>
      <c r="E6" s="70"/>
      <c r="F6" s="70"/>
      <c r="G6" s="70"/>
    </row>
    <row r="7" spans="1:7" ht="20.25">
      <c r="A7" s="39"/>
      <c r="B7" s="39"/>
      <c r="C7" s="39"/>
      <c r="D7" s="39"/>
      <c r="E7" s="39"/>
      <c r="F7" s="39"/>
      <c r="G7" s="39"/>
    </row>
    <row r="8" spans="1:7" ht="23.25">
      <c r="A8" s="71" t="s">
        <v>104</v>
      </c>
      <c r="B8" s="71"/>
      <c r="C8" s="71"/>
      <c r="D8" s="71"/>
      <c r="E8" s="71"/>
      <c r="F8" s="71"/>
      <c r="G8" s="71"/>
    </row>
    <row r="9" spans="1:7" ht="23.25">
      <c r="A9" s="71"/>
      <c r="B9" s="71"/>
      <c r="C9" s="71"/>
      <c r="D9" s="71"/>
      <c r="E9" s="71"/>
      <c r="F9" s="71"/>
      <c r="G9" s="71"/>
    </row>
    <row r="10" spans="1:7" ht="15">
      <c r="A10" s="14"/>
      <c r="B10" s="14"/>
      <c r="C10" s="14"/>
      <c r="D10" s="14"/>
      <c r="E10" s="14"/>
      <c r="F10" s="14"/>
      <c r="G10" s="14"/>
    </row>
    <row r="11" spans="1:7" ht="15">
      <c r="A11" s="14"/>
      <c r="B11" s="14"/>
      <c r="C11" s="14"/>
      <c r="D11" s="14"/>
      <c r="E11" s="14"/>
      <c r="F11" s="14"/>
      <c r="G11" s="14"/>
    </row>
    <row r="12" spans="1:7" ht="15.75" thickBot="1">
      <c r="A12" s="14"/>
      <c r="B12" s="14"/>
      <c r="C12" s="14"/>
      <c r="D12" s="14"/>
      <c r="E12" s="14"/>
      <c r="F12" s="14"/>
      <c r="G12" s="14"/>
    </row>
    <row r="13" spans="1:7" ht="105">
      <c r="A13" s="64" t="s">
        <v>0</v>
      </c>
      <c r="B13" s="15"/>
      <c r="C13" s="16" t="s">
        <v>1</v>
      </c>
      <c r="D13" s="17" t="s">
        <v>88</v>
      </c>
      <c r="E13" s="18" t="s">
        <v>89</v>
      </c>
      <c r="F13" s="19" t="s">
        <v>91</v>
      </c>
      <c r="G13" s="67" t="s">
        <v>91</v>
      </c>
    </row>
    <row r="14" spans="1:7" ht="15">
      <c r="A14" s="65"/>
      <c r="B14" s="20" t="s">
        <v>85</v>
      </c>
      <c r="C14" s="21" t="s">
        <v>2</v>
      </c>
      <c r="D14" s="22"/>
      <c r="E14" s="23" t="s">
        <v>90</v>
      </c>
      <c r="F14" s="24"/>
      <c r="G14" s="68"/>
    </row>
    <row r="15" spans="1:7" ht="15.75" thickBot="1">
      <c r="A15" s="66"/>
      <c r="B15" s="25"/>
      <c r="C15" s="26" t="s">
        <v>3</v>
      </c>
      <c r="D15" s="25"/>
      <c r="E15" s="25"/>
      <c r="F15" s="27"/>
      <c r="G15" s="69"/>
    </row>
    <row r="16" spans="1:7" ht="24" thickTop="1">
      <c r="A16" s="28">
        <v>1</v>
      </c>
      <c r="B16" s="29" t="s">
        <v>92</v>
      </c>
      <c r="C16" s="38" t="s">
        <v>61</v>
      </c>
      <c r="D16" s="38">
        <v>210000</v>
      </c>
      <c r="E16" s="38">
        <v>157767</v>
      </c>
      <c r="F16" s="38"/>
      <c r="G16" s="44">
        <v>-52233</v>
      </c>
    </row>
    <row r="17" spans="1:7" ht="23.25">
      <c r="A17" s="28" t="s">
        <v>19</v>
      </c>
      <c r="B17" s="29" t="s">
        <v>93</v>
      </c>
      <c r="C17" s="45" t="s">
        <v>69</v>
      </c>
      <c r="D17" s="38">
        <v>1000</v>
      </c>
      <c r="E17" s="38"/>
      <c r="F17" s="38"/>
      <c r="G17" s="44">
        <v>-1000</v>
      </c>
    </row>
    <row r="18" spans="1:7" ht="23.25">
      <c r="A18" s="32" t="s">
        <v>70</v>
      </c>
      <c r="B18" s="31" t="s">
        <v>94</v>
      </c>
      <c r="C18" s="41" t="s">
        <v>67</v>
      </c>
      <c r="D18" s="38">
        <v>10200</v>
      </c>
      <c r="E18" s="38">
        <v>6354</v>
      </c>
      <c r="F18" s="38">
        <v>-3846</v>
      </c>
      <c r="G18" s="44">
        <v>-3846</v>
      </c>
    </row>
    <row r="19" spans="1:7" ht="23.25">
      <c r="A19" s="35" t="s">
        <v>71</v>
      </c>
      <c r="B19" s="36" t="s">
        <v>95</v>
      </c>
      <c r="C19" s="45" t="s">
        <v>68</v>
      </c>
      <c r="D19" s="38">
        <v>19700</v>
      </c>
      <c r="E19" s="38">
        <v>38359</v>
      </c>
      <c r="F19" s="38">
        <v>18659</v>
      </c>
      <c r="G19" s="44">
        <v>18659</v>
      </c>
    </row>
    <row r="20" spans="1:7" ht="23.25">
      <c r="A20" s="32" t="s">
        <v>21</v>
      </c>
      <c r="B20" s="31" t="s">
        <v>60</v>
      </c>
      <c r="C20" s="41" t="s">
        <v>84</v>
      </c>
      <c r="D20" s="38">
        <v>28500</v>
      </c>
      <c r="E20" s="38">
        <v>19335</v>
      </c>
      <c r="F20" s="38">
        <v>5100</v>
      </c>
      <c r="G20" s="44">
        <v>-9165</v>
      </c>
    </row>
    <row r="21" spans="1:7" ht="23.25">
      <c r="A21" s="32"/>
      <c r="B21" s="31" t="s">
        <v>86</v>
      </c>
      <c r="C21" s="41" t="s">
        <v>87</v>
      </c>
      <c r="D21" s="38">
        <v>6000</v>
      </c>
      <c r="E21" s="38">
        <v>3939</v>
      </c>
      <c r="F21" s="38">
        <v>500</v>
      </c>
      <c r="G21" s="44">
        <v>-2061</v>
      </c>
    </row>
    <row r="22" spans="1:7" ht="23.25">
      <c r="A22" s="30" t="s">
        <v>72</v>
      </c>
      <c r="B22" s="31" t="s">
        <v>65</v>
      </c>
      <c r="C22" s="41" t="s">
        <v>64</v>
      </c>
      <c r="D22" s="38">
        <v>12500</v>
      </c>
      <c r="E22" s="38">
        <v>8385</v>
      </c>
      <c r="F22" s="38">
        <v>1900</v>
      </c>
      <c r="G22" s="44">
        <v>-4115</v>
      </c>
    </row>
    <row r="23" spans="1:7" ht="23.25">
      <c r="A23" s="33" t="s">
        <v>73</v>
      </c>
      <c r="B23" s="34" t="s">
        <v>66</v>
      </c>
      <c r="C23" s="41" t="s">
        <v>62</v>
      </c>
      <c r="D23" s="38">
        <v>6000</v>
      </c>
      <c r="E23" s="38">
        <v>3940</v>
      </c>
      <c r="F23" s="38">
        <v>1200</v>
      </c>
      <c r="G23" s="44">
        <v>-2060</v>
      </c>
    </row>
    <row r="24" spans="1:7" ht="23.25">
      <c r="A24" s="28">
        <v>4</v>
      </c>
      <c r="B24" s="29" t="s">
        <v>74</v>
      </c>
      <c r="C24" s="38" t="s">
        <v>23</v>
      </c>
      <c r="D24" s="38">
        <v>62000</v>
      </c>
      <c r="E24" s="38">
        <v>45896</v>
      </c>
      <c r="F24" s="38"/>
      <c r="G24" s="44">
        <v>-16104</v>
      </c>
    </row>
    <row r="25" spans="1:7" ht="23.25">
      <c r="A25" s="28">
        <v>5</v>
      </c>
      <c r="B25" s="29" t="s">
        <v>75</v>
      </c>
      <c r="C25" s="38" t="s">
        <v>63</v>
      </c>
      <c r="D25" s="38">
        <v>500</v>
      </c>
      <c r="E25" s="38">
        <v>340</v>
      </c>
      <c r="F25" s="38"/>
      <c r="G25" s="44">
        <v>-160</v>
      </c>
    </row>
    <row r="26" spans="1:7" ht="23.25">
      <c r="A26" s="28">
        <v>6</v>
      </c>
      <c r="B26" s="29" t="s">
        <v>76</v>
      </c>
      <c r="C26" s="38" t="s">
        <v>24</v>
      </c>
      <c r="D26" s="38">
        <v>4500</v>
      </c>
      <c r="E26" s="38">
        <v>3600</v>
      </c>
      <c r="F26" s="38"/>
      <c r="G26" s="44">
        <v>-900</v>
      </c>
    </row>
    <row r="27" spans="1:7" ht="46.5">
      <c r="A27" s="30">
        <v>7</v>
      </c>
      <c r="B27" s="31" t="s">
        <v>77</v>
      </c>
      <c r="C27" s="40" t="s">
        <v>56</v>
      </c>
      <c r="D27" s="38">
        <v>3608</v>
      </c>
      <c r="E27" s="38">
        <v>2237</v>
      </c>
      <c r="F27" s="38"/>
      <c r="G27" s="44">
        <v>-1371</v>
      </c>
    </row>
    <row r="28" spans="1:7" ht="23.25">
      <c r="A28" s="28">
        <v>8</v>
      </c>
      <c r="B28" s="29" t="s">
        <v>78</v>
      </c>
      <c r="C28" s="38" t="s">
        <v>25</v>
      </c>
      <c r="D28" s="38">
        <v>21000</v>
      </c>
      <c r="E28" s="38">
        <v>8938</v>
      </c>
      <c r="F28" s="38"/>
      <c r="G28" s="44">
        <v>-12062</v>
      </c>
    </row>
    <row r="29" spans="1:7" ht="23.25">
      <c r="A29" s="28">
        <v>9</v>
      </c>
      <c r="B29" s="29" t="s">
        <v>79</v>
      </c>
      <c r="C29" s="38" t="s">
        <v>26</v>
      </c>
      <c r="D29" s="46">
        <v>50000</v>
      </c>
      <c r="E29" s="46">
        <v>31872</v>
      </c>
      <c r="F29" s="46"/>
      <c r="G29" s="47">
        <v>-18128</v>
      </c>
    </row>
    <row r="30" spans="1:7" ht="23.25">
      <c r="A30" s="28">
        <v>10</v>
      </c>
      <c r="B30" s="29" t="s">
        <v>80</v>
      </c>
      <c r="C30" s="38" t="s">
        <v>83</v>
      </c>
      <c r="D30" s="38">
        <v>31604</v>
      </c>
      <c r="E30" s="38">
        <v>17154</v>
      </c>
      <c r="F30" s="38"/>
      <c r="G30" s="44">
        <v>-14450</v>
      </c>
    </row>
    <row r="31" spans="1:7" ht="23.25">
      <c r="A31" s="28">
        <v>11</v>
      </c>
      <c r="B31" s="29" t="s">
        <v>81</v>
      </c>
      <c r="C31" s="38" t="s">
        <v>40</v>
      </c>
      <c r="D31" s="38">
        <v>5000</v>
      </c>
      <c r="E31" s="38">
        <v>17304</v>
      </c>
      <c r="F31" s="38"/>
      <c r="G31" s="44">
        <v>12304</v>
      </c>
    </row>
    <row r="32" spans="1:7" ht="23.25">
      <c r="A32" s="28">
        <v>12</v>
      </c>
      <c r="B32" s="29" t="s">
        <v>82</v>
      </c>
      <c r="C32" s="38" t="s">
        <v>42</v>
      </c>
      <c r="D32" s="38">
        <v>435</v>
      </c>
      <c r="E32" s="38">
        <v>277</v>
      </c>
      <c r="F32" s="38"/>
      <c r="G32" s="44">
        <v>-158</v>
      </c>
    </row>
    <row r="33" spans="1:7" ht="23.25">
      <c r="A33" s="51">
        <v>13</v>
      </c>
      <c r="B33" s="52" t="s">
        <v>98</v>
      </c>
      <c r="C33" s="53" t="s">
        <v>99</v>
      </c>
      <c r="D33" s="53">
        <v>8106</v>
      </c>
      <c r="E33" s="53"/>
      <c r="F33" s="53"/>
      <c r="G33" s="54">
        <v>-8106</v>
      </c>
    </row>
    <row r="34" spans="1:7" ht="23.25">
      <c r="A34" s="51">
        <v>14</v>
      </c>
      <c r="B34" s="52" t="s">
        <v>102</v>
      </c>
      <c r="C34" s="53" t="s">
        <v>103</v>
      </c>
      <c r="D34" s="53"/>
      <c r="E34" s="53">
        <v>730</v>
      </c>
      <c r="F34" s="53"/>
      <c r="G34" s="54">
        <v>730</v>
      </c>
    </row>
    <row r="35" spans="1:7" ht="24" thickBot="1">
      <c r="A35" s="51">
        <v>14</v>
      </c>
      <c r="B35" s="52" t="s">
        <v>100</v>
      </c>
      <c r="C35" s="53" t="s">
        <v>101</v>
      </c>
      <c r="D35" s="53"/>
      <c r="E35" s="53">
        <v>1136</v>
      </c>
      <c r="F35" s="53"/>
      <c r="G35" s="54">
        <v>1136</v>
      </c>
    </row>
    <row r="36" spans="1:7" ht="24" thickBot="1">
      <c r="A36" s="42"/>
      <c r="B36" s="43"/>
      <c r="C36" s="48" t="s">
        <v>47</v>
      </c>
      <c r="D36" s="48">
        <v>480653</v>
      </c>
      <c r="E36" s="48">
        <v>367563</v>
      </c>
      <c r="F36" s="48"/>
      <c r="G36" s="49">
        <v>113090</v>
      </c>
    </row>
    <row r="37" spans="1:7" ht="15">
      <c r="A37" s="14"/>
      <c r="B37" s="14"/>
      <c r="C37" s="14"/>
      <c r="D37" s="14"/>
      <c r="E37" s="14"/>
      <c r="F37" s="14"/>
      <c r="G37" s="14"/>
    </row>
    <row r="38" spans="1:7" ht="15">
      <c r="A38" s="14"/>
      <c r="B38" s="14"/>
      <c r="C38" s="14"/>
      <c r="D38" s="14"/>
      <c r="E38" s="14"/>
      <c r="F38" s="14"/>
      <c r="G38" s="14"/>
    </row>
    <row r="39" spans="1:7" ht="15">
      <c r="A39" s="14"/>
      <c r="B39" s="14"/>
      <c r="C39" s="14"/>
      <c r="D39" s="14"/>
      <c r="E39" s="14"/>
      <c r="F39" s="14"/>
      <c r="G39" s="14"/>
    </row>
    <row r="40" spans="1:7" ht="23.25">
      <c r="A40" s="50" t="s">
        <v>54</v>
      </c>
      <c r="B40" s="50"/>
      <c r="C40" s="50" t="s">
        <v>97</v>
      </c>
      <c r="D40" s="14"/>
      <c r="E40" s="14"/>
      <c r="F40" s="14"/>
      <c r="G40" s="14"/>
    </row>
    <row r="41" spans="1:7" ht="15">
      <c r="A41" s="14"/>
      <c r="B41" s="14"/>
      <c r="C41" s="14"/>
      <c r="D41" s="14"/>
      <c r="E41" s="14"/>
      <c r="F41" s="14"/>
      <c r="G41" s="14"/>
    </row>
  </sheetData>
  <sheetProtection/>
  <mergeCells count="6">
    <mergeCell ref="F1:G1"/>
    <mergeCell ref="A13:A15"/>
    <mergeCell ref="G13:G15"/>
    <mergeCell ref="A6:G6"/>
    <mergeCell ref="A8:G8"/>
    <mergeCell ref="A9:G9"/>
  </mergeCells>
  <printOptions/>
  <pageMargins left="1.299212598425197" right="0.7086614173228347" top="0.9448818897637796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Dell</cp:lastModifiedBy>
  <cp:lastPrinted>2017-07-05T06:23:16Z</cp:lastPrinted>
  <dcterms:created xsi:type="dcterms:W3CDTF">2009-04-08T08:14:29Z</dcterms:created>
  <dcterms:modified xsi:type="dcterms:W3CDTF">2017-10-06T08:10:50Z</dcterms:modified>
  <cp:category/>
  <cp:version/>
  <cp:contentType/>
  <cp:contentStatus/>
</cp:coreProperties>
</file>